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20 CUENTA PUBLICA\INFORMACION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B3" i="2" l="1"/>
  <c r="D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<sst xmlns="http://schemas.openxmlformats.org/spreadsheetml/2006/main" count="27" uniqueCount="27">
  <si>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</si>
  <si>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</si>
  <si>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</si>
  <si>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</si>
  <si>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</si>
  <si>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</si>
  <si>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</si>
  <si>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</si>
  <si>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</si>
  <si>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</si>
  <si>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</si>
  <si>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</si>
  <si>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</si>
  <si>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</si>
  <si>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</si>
  <si>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</si>
  <si>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</si>
  <si>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</si>
  <si>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</si>
  <si>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</si>
  <si>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</si>
  <si>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</si>
  <si>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</si>
  <si>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</si>
  <si>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</si>
  <si>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</si>
  <si>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del Activo
Del 1 de Enero al 31 de Diciembre de 2020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</si>
</sst>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15" sqref="B1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1257382.0699999998</v>
      </c>
      <c r="C3" s="8">
        <f t="shared" ref="C3:F3" si="0">C4+C12</f>
        <v>5704862.4399999995</v>
      </c>
      <c r="D3" s="8">
        <f t="shared" si="0"/>
        <v>5458952.8600000003</v>
      </c>
      <c r="E3" s="8">
        <f t="shared" si="0"/>
        <v>1503291.6499999994</v>
      </c>
      <c r="F3" s="8">
        <f t="shared" si="0"/>
        <v>245909.57999999941</v>
      </c>
    </row>
    <row r="4" spans="1:6" x14ac:dyDescent="0.2">
      <c r="A4" s="5" t="s">
        <v>4</v>
      </c>
      <c r="B4" s="8">
        <f>SUM(B5:B11)</f>
        <v>979837.08</v>
      </c>
      <c r="C4" s="8">
        <f>SUM(C5:C11)</f>
        <v>5704862.4399999995</v>
      </c>
      <c r="D4" s="8">
        <f>SUM(D5:D11)</f>
        <v>5454428.2000000002</v>
      </c>
      <c r="E4" s="8">
        <f>SUM(E5:E11)</f>
        <v>1230271.3199999994</v>
      </c>
      <c r="F4" s="8">
        <f>SUM(F5:F11)</f>
        <v>250434.23999999941</v>
      </c>
    </row>
    <row r="5" spans="1:6" x14ac:dyDescent="0.2">
      <c r="A5" s="6" t="s">
        <v>5</v>
      </c>
      <c r="B5" s="9">
        <v>34673.26</v>
      </c>
      <c r="C5" s="9">
        <v>2626439.2599999998</v>
      </c>
      <c r="D5" s="9">
        <v>2544427.89</v>
      </c>
      <c r="E5" s="9">
        <f>B5+C5-D5</f>
        <v>116684.62999999942</v>
      </c>
      <c r="F5" s="9">
        <f t="shared" ref="F5:F11" si="1">E5-B5</f>
        <v>82011.369999999413</v>
      </c>
    </row>
    <row r="6" spans="1:6" x14ac:dyDescent="0.2">
      <c r="A6" s="6" t="s">
        <v>6</v>
      </c>
      <c r="B6" s="9">
        <v>945163.82</v>
      </c>
      <c r="C6" s="9">
        <v>3078423.18</v>
      </c>
      <c r="D6" s="9">
        <v>2910000.31</v>
      </c>
      <c r="E6" s="9">
        <f t="shared" ref="E6:E11" si="2">B6+C6-D6</f>
        <v>1113586.69</v>
      </c>
      <c r="F6" s="9">
        <f t="shared" si="1"/>
        <v>168422.87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277544.99</v>
      </c>
      <c r="C12" s="8">
        <f>SUM(C13:C21)</f>
        <v>0</v>
      </c>
      <c r="D12" s="8">
        <f>SUM(D13:D21)</f>
        <v>4524.66</v>
      </c>
      <c r="E12" s="8">
        <f>SUM(E13:E21)</f>
        <v>273020.33</v>
      </c>
      <c r="F12" s="8">
        <f>SUM(F13:F21)</f>
        <v>-4524.6599999999962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260417.98</v>
      </c>
      <c r="C15" s="10">
        <v>0</v>
      </c>
      <c r="D15" s="10">
        <v>0</v>
      </c>
      <c r="E15" s="10">
        <f t="shared" si="4"/>
        <v>260417.98</v>
      </c>
      <c r="F15" s="10">
        <f t="shared" si="3"/>
        <v>0</v>
      </c>
    </row>
    <row r="16" spans="1:6" x14ac:dyDescent="0.2">
      <c r="A16" s="6" t="s">
        <v>14</v>
      </c>
      <c r="B16" s="9">
        <v>29288.22</v>
      </c>
      <c r="C16" s="9">
        <v>0</v>
      </c>
      <c r="D16" s="9">
        <v>0</v>
      </c>
      <c r="E16" s="9">
        <f t="shared" si="4"/>
        <v>29288.22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-38211.21</v>
      </c>
      <c r="C18" s="9">
        <v>0</v>
      </c>
      <c r="D18" s="9">
        <v>4524.66</v>
      </c>
      <c r="E18" s="9">
        <f t="shared" si="4"/>
        <v>-42735.869999999995</v>
      </c>
      <c r="F18" s="9">
        <f t="shared" si="3"/>
        <v>-4524.6599999999962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2018-03-08T18:40:55Z</cp:lastPrinted>
  <dcterms:created xsi:type="dcterms:W3CDTF">2014-02-09T04:04:15Z</dcterms:created>
  <dcterms:modified xsi:type="dcterms:W3CDTF">2022-11-11T01:59:25Z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